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730" windowHeight="1156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C.DESTINO">[1]TABLAS!$E$11:$F$28</definedName>
  </definedNames>
  <calcPr calcId="125725"/>
</workbook>
</file>

<file path=xl/calcChain.xml><?xml version="1.0" encoding="utf-8"?>
<calcChain xmlns="http://schemas.openxmlformats.org/spreadsheetml/2006/main">
  <c r="K144" i="1"/>
  <c r="K139"/>
  <c r="K40" l="1"/>
  <c r="K149"/>
  <c r="K133"/>
  <c r="K124"/>
  <c r="K112"/>
  <c r="K106"/>
  <c r="K100"/>
  <c r="K80"/>
  <c r="K86"/>
  <c r="K74"/>
  <c r="K52"/>
  <c r="K46"/>
  <c r="K34"/>
  <c r="K28"/>
  <c r="K22"/>
  <c r="K16"/>
  <c r="K10"/>
  <c r="K58"/>
  <c r="L37" l="1"/>
  <c r="H118"/>
  <c r="K118" s="1"/>
  <c r="K94"/>
  <c r="K69"/>
  <c r="K64"/>
  <c r="K4"/>
</calcChain>
</file>

<file path=xl/sharedStrings.xml><?xml version="1.0" encoding="utf-8"?>
<sst xmlns="http://schemas.openxmlformats.org/spreadsheetml/2006/main" count="467" uniqueCount="61">
  <si>
    <t>OFICIAL JEFE</t>
  </si>
  <si>
    <t>GRUPO</t>
  </si>
  <si>
    <t>NIVEL</t>
  </si>
  <si>
    <t>SUELDO</t>
  </si>
  <si>
    <t xml:space="preserve">BASE </t>
  </si>
  <si>
    <t>COMPLEM.</t>
  </si>
  <si>
    <t xml:space="preserve">DESTINO </t>
  </si>
  <si>
    <t xml:space="preserve">ESPECIFICO </t>
  </si>
  <si>
    <t xml:space="preserve">RESIDENCIA </t>
  </si>
  <si>
    <t>PRODUCTIVIDAD</t>
  </si>
  <si>
    <t xml:space="preserve"> FUNCIONAL </t>
  </si>
  <si>
    <t>TOTAL</t>
  </si>
  <si>
    <t>PAGA</t>
  </si>
  <si>
    <t xml:space="preserve"> EXTRA AÑO</t>
  </si>
  <si>
    <t>AÑO</t>
  </si>
  <si>
    <t>A1</t>
  </si>
  <si>
    <t>PUESTO DE RESPONSABLE DE ZONA (CATEGORIA SUBOFICIAL O SARGENTO)</t>
  </si>
  <si>
    <t xml:space="preserve"> EXTRA</t>
  </si>
  <si>
    <t>C1</t>
  </si>
  <si>
    <t>PUESTO DE RESPONSABLE DE PARQUE (CATEGORIA SARGENTO O CABO)</t>
  </si>
  <si>
    <t>PUESTO DE JEFE DE GUARDIA (CATEGORIA SARGENTO O CABO))</t>
  </si>
  <si>
    <t>PUESTO DE JEFE DE DOTACION (CATEGORIA SARGENTO O CABO)</t>
  </si>
  <si>
    <t>PUESTO DE BOMBERO (CATEGORIA BOMBERO ESPECIALISTA)</t>
  </si>
  <si>
    <t>C2</t>
  </si>
  <si>
    <t>PUESTO DE BOMBERO (CATEGORIA BOMBERO)</t>
  </si>
  <si>
    <t>PUESTO DE BOMBERO RESPONSABLE DE LOGISTICA (CATEGORIA CABO, BOMBERO ESPECIALISTA O BOMBERO)</t>
  </si>
  <si>
    <t>PUESTO DE RESPONSABLE DE OFICINA TECNICA</t>
  </si>
  <si>
    <t xml:space="preserve"> SUELDO</t>
  </si>
  <si>
    <t xml:space="preserve">BASE  </t>
  </si>
  <si>
    <t xml:space="preserve"> COMPLEM.</t>
  </si>
  <si>
    <t xml:space="preserve">DESTINO  </t>
  </si>
  <si>
    <t xml:space="preserve">ESPECIFICO  </t>
  </si>
  <si>
    <t xml:space="preserve"> RESIDENCIA  </t>
  </si>
  <si>
    <t xml:space="preserve"> PRODUCTIVIDAD </t>
  </si>
  <si>
    <t xml:space="preserve"> FUNCIONAL  </t>
  </si>
  <si>
    <t xml:space="preserve"> TOTAL</t>
  </si>
  <si>
    <t xml:space="preserve"> PAGA</t>
  </si>
  <si>
    <t xml:space="preserve"> EXTRA </t>
  </si>
  <si>
    <t xml:space="preserve">AÑO </t>
  </si>
  <si>
    <t>A2</t>
  </si>
  <si>
    <t>PUESTO DE ADMINISTRATIVO</t>
  </si>
  <si>
    <t>PUESTO DE AUXILIAR ADMINISTRATIVO</t>
  </si>
  <si>
    <t>PERSONAL LABORAL. SERVICIOS CENTRALES ADMINISTRACIÓN</t>
  </si>
  <si>
    <t>PUESTO DE GERENTE</t>
  </si>
  <si>
    <t>PUESTO DE RESPONSABLE DE UNIDAD DE APOYO JURIDICO (CATEGORIA TECNICO ADMON GENERAL)</t>
  </si>
  <si>
    <t>PUESTO DE RESPONSABLE DE UNIDAD DE PERSONAL (CATEGORIA TECNICO ADMON GENERAL)</t>
  </si>
  <si>
    <t>PUESTO DE RESPONSABLE DE UNIDAD DE GESTION ECONOMICA (CATEGORIA TECNICO ADMON GENERAL)</t>
  </si>
  <si>
    <t>PERSONAL LABORAL. SERVICIOS CENTRALES PRODUCCION</t>
  </si>
  <si>
    <t>PUESTO DE TECNICO DE COORDINACION</t>
  </si>
  <si>
    <t>PUESTO DE MECANICO</t>
  </si>
  <si>
    <t>PUESTO DE AUXILIAR PARQUERO-OFICIAL PRIMERA</t>
  </si>
  <si>
    <t>NIVEL DESTINO</t>
  </si>
  <si>
    <t>PUNTOS ESPECÍFICO</t>
  </si>
  <si>
    <t>PUESTO DE BOMBERO ESPECIALISTA CONDUCTOR</t>
  </si>
  <si>
    <t>C 2</t>
  </si>
  <si>
    <t xml:space="preserve">PUESTO DE INGENIERO </t>
  </si>
  <si>
    <t>PUESTO TRAB</t>
  </si>
  <si>
    <t>PUESTO DE AUXILIAR TASAS</t>
  </si>
  <si>
    <t>c1</t>
  </si>
  <si>
    <t xml:space="preserve">PUESTO DE ARQUITECTO </t>
  </si>
  <si>
    <t>PUESTO AYUDANTE MECANICO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</si>
</sst>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8" fontId="4" fillId="0" borderId="5" xfId="0" applyNumberFormat="1" applyFont="1" applyBorder="1"/>
    <xf numFmtId="44" fontId="0" fillId="0" borderId="0" xfId="0" applyNumberFormat="1"/>
    <xf numFmtId="0" fontId="6" fillId="3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7" fillId="0" borderId="0" xfId="0" applyFont="1" applyAlignment="1">
      <alignment horizontal="justify"/>
    </xf>
    <xf numFmtId="0" fontId="9" fillId="3" borderId="4" xfId="0" applyFont="1" applyFill="1" applyBorder="1" applyAlignment="1">
      <alignment horizontal="center"/>
    </xf>
    <xf numFmtId="0" fontId="9" fillId="0" borderId="5" xfId="0" applyFont="1" applyBorder="1" applyAlignment="1">
      <alignment horizontal="right"/>
    </xf>
    <xf numFmtId="44" fontId="0" fillId="0" borderId="10" xfId="1" applyFont="1" applyBorder="1" applyProtection="1">
      <protection locked="0"/>
    </xf>
    <xf numFmtId="4" fontId="10" fillId="0" borderId="8" xfId="0" applyNumberFormat="1" applyFont="1" applyBorder="1" applyAlignment="1" applyProtection="1">
      <alignment horizontal="center" vertical="center"/>
      <protection locked="0"/>
    </xf>
    <xf numFmtId="4" fontId="0" fillId="0" borderId="8" xfId="0" applyNumberFormat="1" applyBorder="1" applyProtection="1">
      <protection locked="0"/>
    </xf>
    <xf numFmtId="44" fontId="0" fillId="0" borderId="8" xfId="1" applyFont="1" applyBorder="1" applyProtection="1">
      <protection locked="0"/>
    </xf>
    <xf numFmtId="44" fontId="0" fillId="0" borderId="8" xfId="0" applyNumberFormat="1" applyBorder="1"/>
    <xf numFmtId="3" fontId="6" fillId="0" borderId="5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44" fontId="0" fillId="0" borderId="10" xfId="1" applyFont="1" applyBorder="1"/>
    <xf numFmtId="0" fontId="4" fillId="3" borderId="0" xfId="0" applyFont="1" applyFill="1" applyBorder="1" applyAlignment="1">
      <alignment horizontal="center"/>
    </xf>
    <xf numFmtId="44" fontId="0" fillId="0" borderId="0" xfId="1" applyFont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/Downloads/PRESUPUESTO%202018%20ver%2010%20noviembre%20sx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S"/>
      <sheetName val="FUNCIONARIOS"/>
      <sheetName val="LABORALES"/>
      <sheetName val="SEDE"/>
      <sheetName val="SANTA CRUZ B1"/>
      <sheetName val="OROTAVA B2"/>
      <sheetName val="SAN MIGUEL B3"/>
      <sheetName val="ICOD B4"/>
      <sheetName val="LA LAGUNA B5"/>
      <sheetName val="112"/>
      <sheetName val="TOTAL CONSORCIO"/>
      <sheetName val="10 130"/>
      <sheetName val="10 136"/>
      <sheetName val="20 130"/>
      <sheetName val="20 136"/>
      <sheetName val="30 136"/>
      <sheetName val="40 136"/>
      <sheetName val="50 130"/>
      <sheetName val="50 136"/>
      <sheetName val="60 136"/>
      <sheetName val="70 130"/>
      <sheetName val="80 136 ARONA"/>
      <sheetName val="90 136 GUIMAR"/>
      <sheetName val="H.EXTRAS"/>
      <sheetName val="HORAS EXTRAS HASTA 1 DE ABRIL"/>
      <sheetName val="HORAS EXTRA DESDE 1 ABRIL"/>
      <sheetName val="Hoja2"/>
    </sheetNames>
    <sheetDataSet>
      <sheetData sheetId="0">
        <row r="11">
          <cell r="E11" t="str">
            <v>C.DESTINO</v>
          </cell>
        </row>
        <row r="12">
          <cell r="E12">
            <v>12</v>
          </cell>
          <cell r="F12">
            <v>3183.72</v>
          </cell>
        </row>
        <row r="13">
          <cell r="E13">
            <v>13</v>
          </cell>
          <cell r="F13">
            <v>3458.64</v>
          </cell>
        </row>
        <row r="14">
          <cell r="E14">
            <v>14</v>
          </cell>
          <cell r="F14">
            <v>3733.92</v>
          </cell>
        </row>
        <row r="15">
          <cell r="E15">
            <v>15</v>
          </cell>
          <cell r="F15">
            <v>4008.36</v>
          </cell>
        </row>
        <row r="16">
          <cell r="E16">
            <v>16</v>
          </cell>
          <cell r="F16">
            <v>4283.6400000000003</v>
          </cell>
        </row>
        <row r="17">
          <cell r="E17">
            <v>17</v>
          </cell>
          <cell r="F17">
            <v>4557.96</v>
          </cell>
        </row>
        <row r="18">
          <cell r="E18">
            <v>18</v>
          </cell>
          <cell r="F18">
            <v>4832.76</v>
          </cell>
        </row>
        <row r="19">
          <cell r="E19">
            <v>19</v>
          </cell>
          <cell r="F19">
            <v>5107.8</v>
          </cell>
        </row>
        <row r="20">
          <cell r="E20">
            <v>20</v>
          </cell>
          <cell r="F20">
            <v>5382.6</v>
          </cell>
        </row>
        <row r="21">
          <cell r="E21">
            <v>21</v>
          </cell>
          <cell r="F21">
            <v>5794.56</v>
          </cell>
        </row>
        <row r="22">
          <cell r="E22">
            <v>22</v>
          </cell>
          <cell r="F22">
            <v>6241.08</v>
          </cell>
        </row>
        <row r="23">
          <cell r="E23">
            <v>23</v>
          </cell>
          <cell r="F23">
            <v>6688.8</v>
          </cell>
        </row>
        <row r="24">
          <cell r="E24">
            <v>24</v>
          </cell>
          <cell r="F24">
            <v>7135.68</v>
          </cell>
        </row>
        <row r="25">
          <cell r="E25">
            <v>25</v>
          </cell>
          <cell r="F25">
            <v>7583.16</v>
          </cell>
        </row>
        <row r="26">
          <cell r="E26">
            <v>26</v>
          </cell>
          <cell r="F26">
            <v>8547</v>
          </cell>
        </row>
        <row r="27">
          <cell r="E27">
            <v>27</v>
          </cell>
          <cell r="F27">
            <v>9742.2000000000007</v>
          </cell>
        </row>
        <row r="28">
          <cell r="E28">
            <v>28</v>
          </cell>
          <cell r="F28">
            <v>10189.68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topLeftCell="A127" zoomScale="115" zoomScaleNormal="115" workbookViewId="0">
      <selection activeCell="B74" sqref="B74:C74"/>
    </sheetView>
  </sheetViews>
  <sheetFormatPr baseColWidth="10" defaultRowHeight="15"/>
  <cols>
    <col min="2" max="2" width="17.140625" customWidth="1"/>
    <col min="3" max="3" width="19.28515625" customWidth="1"/>
    <col min="4" max="4" width="14.140625" customWidth="1"/>
    <col min="5" max="5" width="16.5703125" customWidth="1"/>
    <col min="6" max="6" width="18.5703125" customWidth="1"/>
    <col min="7" max="7" width="16.7109375" bestFit="1" customWidth="1"/>
    <col min="8" max="8" width="14.7109375" bestFit="1" customWidth="1"/>
    <col min="9" max="9" width="13" customWidth="1"/>
    <col min="10" max="10" width="13.5703125" customWidth="1"/>
    <col min="11" max="11" width="12.7109375" bestFit="1" customWidth="1"/>
    <col min="12" max="12" width="18.42578125" customWidth="1"/>
  </cols>
  <sheetData>
    <row r="1" spans="1:1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>
      <c r="A2" s="25" t="s">
        <v>1</v>
      </c>
      <c r="B2" s="25" t="s">
        <v>51</v>
      </c>
      <c r="C2" s="25" t="s">
        <v>52</v>
      </c>
      <c r="D2" s="1" t="s">
        <v>3</v>
      </c>
      <c r="E2" s="1" t="s">
        <v>5</v>
      </c>
      <c r="F2" s="1" t="s">
        <v>5</v>
      </c>
      <c r="G2" s="25" t="s">
        <v>8</v>
      </c>
      <c r="H2" s="25" t="s">
        <v>9</v>
      </c>
      <c r="I2" s="1" t="s">
        <v>5</v>
      </c>
      <c r="J2" s="1" t="s">
        <v>12</v>
      </c>
      <c r="K2" s="1" t="s">
        <v>11</v>
      </c>
    </row>
    <row r="3" spans="1:11" ht="15.75" thickBot="1">
      <c r="A3" s="26"/>
      <c r="B3" s="26"/>
      <c r="C3" s="26"/>
      <c r="D3" s="2" t="s">
        <v>4</v>
      </c>
      <c r="E3" s="2" t="s">
        <v>6</v>
      </c>
      <c r="F3" s="2" t="s">
        <v>7</v>
      </c>
      <c r="G3" s="26"/>
      <c r="H3" s="26"/>
      <c r="I3" s="2" t="s">
        <v>10</v>
      </c>
      <c r="J3" s="2" t="s">
        <v>13</v>
      </c>
      <c r="K3" s="2" t="s">
        <v>14</v>
      </c>
    </row>
    <row r="4" spans="1:11" ht="15.75" thickBot="1">
      <c r="A4" s="3" t="s">
        <v>15</v>
      </c>
      <c r="B4" s="4">
        <v>28</v>
      </c>
      <c r="C4" s="4">
        <v>128</v>
      </c>
      <c r="D4" s="12">
        <v>13576.32</v>
      </c>
      <c r="E4" s="12">
        <v>10189.68</v>
      </c>
      <c r="F4" s="12">
        <v>30858.239999999998</v>
      </c>
      <c r="G4" s="12">
        <v>2130.48</v>
      </c>
      <c r="H4" s="12">
        <v>3192</v>
      </c>
      <c r="I4" s="12">
        <v>0</v>
      </c>
      <c r="J4" s="12">
        <v>6244.4</v>
      </c>
      <c r="K4" s="12">
        <f>D4+E4+F4+G4+H4+I4+J4</f>
        <v>66191.12</v>
      </c>
    </row>
    <row r="6" spans="1:11" ht="15.75" thickBot="1"/>
    <row r="7" spans="1:11" ht="15.75" thickBot="1">
      <c r="A7" s="30" t="s">
        <v>16</v>
      </c>
      <c r="B7" s="31"/>
      <c r="C7" s="31"/>
      <c r="D7" s="31"/>
      <c r="E7" s="31"/>
      <c r="F7" s="31"/>
      <c r="G7" s="31"/>
      <c r="H7" s="31"/>
      <c r="I7" s="31"/>
      <c r="J7" s="31"/>
      <c r="K7" s="32"/>
    </row>
    <row r="8" spans="1:11">
      <c r="A8" s="33" t="s">
        <v>1</v>
      </c>
      <c r="B8" s="33" t="s">
        <v>51</v>
      </c>
      <c r="C8" s="33" t="s">
        <v>52</v>
      </c>
      <c r="D8" s="1" t="s">
        <v>3</v>
      </c>
      <c r="E8" s="1" t="s">
        <v>5</v>
      </c>
      <c r="F8" s="1" t="s">
        <v>5</v>
      </c>
      <c r="G8" s="33" t="s">
        <v>8</v>
      </c>
      <c r="H8" s="33" t="s">
        <v>9</v>
      </c>
      <c r="I8" s="1" t="s">
        <v>5</v>
      </c>
      <c r="J8" s="1" t="s">
        <v>12</v>
      </c>
      <c r="K8" s="1" t="s">
        <v>11</v>
      </c>
    </row>
    <row r="9" spans="1:11" ht="15.75" thickBot="1">
      <c r="A9" s="26"/>
      <c r="B9" s="26"/>
      <c r="C9" s="26"/>
      <c r="D9" s="2" t="s">
        <v>4</v>
      </c>
      <c r="E9" s="2" t="s">
        <v>6</v>
      </c>
      <c r="F9" s="2" t="s">
        <v>7</v>
      </c>
      <c r="G9" s="26"/>
      <c r="H9" s="26"/>
      <c r="I9" s="2" t="s">
        <v>10</v>
      </c>
      <c r="J9" s="2" t="s">
        <v>17</v>
      </c>
      <c r="K9" s="2" t="s">
        <v>14</v>
      </c>
    </row>
    <row r="10" spans="1:11" ht="15.75" thickBot="1">
      <c r="A10" s="3" t="s">
        <v>18</v>
      </c>
      <c r="B10" s="4">
        <v>22</v>
      </c>
      <c r="C10" s="4">
        <v>123</v>
      </c>
      <c r="D10" s="12">
        <v>8814.119999999999</v>
      </c>
      <c r="E10" s="12">
        <v>6241.08</v>
      </c>
      <c r="F10" s="12">
        <v>29652.840000000004</v>
      </c>
      <c r="G10" s="12">
        <v>1415.04</v>
      </c>
      <c r="H10" s="12">
        <v>2593.44</v>
      </c>
      <c r="I10" s="12">
        <v>0</v>
      </c>
      <c r="J10" s="12">
        <v>5063.09</v>
      </c>
      <c r="K10" s="12">
        <f>D10+E10+F10+G10+H10+I10+J10</f>
        <v>53779.61</v>
      </c>
    </row>
    <row r="12" spans="1:11" ht="15.75" thickBot="1"/>
    <row r="13" spans="1:11" ht="15.75" thickBot="1">
      <c r="A13" s="30" t="s">
        <v>19</v>
      </c>
      <c r="B13" s="31"/>
      <c r="C13" s="31"/>
      <c r="D13" s="31"/>
      <c r="E13" s="31"/>
      <c r="F13" s="31"/>
      <c r="G13" s="31"/>
      <c r="H13" s="31"/>
      <c r="I13" s="31"/>
      <c r="J13" s="31"/>
      <c r="K13" s="32"/>
    </row>
    <row r="14" spans="1:11">
      <c r="A14" s="33" t="s">
        <v>1</v>
      </c>
      <c r="B14" s="33" t="s">
        <v>51</v>
      </c>
      <c r="C14" s="33" t="s">
        <v>52</v>
      </c>
      <c r="D14" s="1" t="s">
        <v>3</v>
      </c>
      <c r="E14" s="1" t="s">
        <v>5</v>
      </c>
      <c r="F14" s="1" t="s">
        <v>5</v>
      </c>
      <c r="G14" s="33" t="s">
        <v>8</v>
      </c>
      <c r="H14" s="33" t="s">
        <v>9</v>
      </c>
      <c r="I14" s="1" t="s">
        <v>5</v>
      </c>
      <c r="J14" s="1" t="s">
        <v>12</v>
      </c>
      <c r="K14" s="1" t="s">
        <v>11</v>
      </c>
    </row>
    <row r="15" spans="1:11" ht="15.75" thickBot="1">
      <c r="A15" s="26"/>
      <c r="B15" s="26"/>
      <c r="C15" s="26"/>
      <c r="D15" s="2" t="s">
        <v>4</v>
      </c>
      <c r="E15" s="2" t="s">
        <v>6</v>
      </c>
      <c r="F15" s="2" t="s">
        <v>7</v>
      </c>
      <c r="G15" s="26"/>
      <c r="H15" s="26"/>
      <c r="I15" s="2" t="s">
        <v>10</v>
      </c>
      <c r="J15" s="2" t="s">
        <v>17</v>
      </c>
      <c r="K15" s="2" t="s">
        <v>14</v>
      </c>
    </row>
    <row r="16" spans="1:11" ht="15.75" thickBot="1">
      <c r="A16" s="3" t="s">
        <v>18</v>
      </c>
      <c r="B16" s="4">
        <v>22</v>
      </c>
      <c r="C16" s="4">
        <v>109</v>
      </c>
      <c r="D16" s="12">
        <v>8814.119999999999</v>
      </c>
      <c r="E16" s="12">
        <v>6241.08</v>
      </c>
      <c r="F16" s="12">
        <v>26277.72</v>
      </c>
      <c r="G16" s="12">
        <v>1415.04</v>
      </c>
      <c r="H16" s="12">
        <v>2536.44</v>
      </c>
      <c r="I16" s="12">
        <v>0</v>
      </c>
      <c r="J16" s="12">
        <v>4589.8500000000004</v>
      </c>
      <c r="K16" s="12">
        <f>SUM(D16:J16)</f>
        <v>49874.25</v>
      </c>
    </row>
    <row r="19" spans="1:11">
      <c r="A19" s="36" t="s">
        <v>20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>
      <c r="A20" s="25" t="s">
        <v>1</v>
      </c>
      <c r="B20" s="25" t="s">
        <v>51</v>
      </c>
      <c r="C20" s="25" t="s">
        <v>52</v>
      </c>
      <c r="D20" s="1" t="s">
        <v>3</v>
      </c>
      <c r="E20" s="1" t="s">
        <v>5</v>
      </c>
      <c r="F20" s="1" t="s">
        <v>5</v>
      </c>
      <c r="G20" s="25" t="s">
        <v>8</v>
      </c>
      <c r="H20" s="25" t="s">
        <v>9</v>
      </c>
      <c r="I20" s="1" t="s">
        <v>5</v>
      </c>
      <c r="J20" s="1" t="s">
        <v>12</v>
      </c>
      <c r="K20" s="1" t="s">
        <v>11</v>
      </c>
    </row>
    <row r="21" spans="1:11" ht="15.75" thickBot="1">
      <c r="A21" s="26"/>
      <c r="B21" s="26"/>
      <c r="C21" s="26"/>
      <c r="D21" s="2" t="s">
        <v>4</v>
      </c>
      <c r="E21" s="2" t="s">
        <v>6</v>
      </c>
      <c r="F21" s="2" t="s">
        <v>7</v>
      </c>
      <c r="G21" s="26"/>
      <c r="H21" s="26"/>
      <c r="I21" s="2" t="s">
        <v>10</v>
      </c>
      <c r="J21" s="2" t="s">
        <v>17</v>
      </c>
      <c r="K21" s="2" t="s">
        <v>14</v>
      </c>
    </row>
    <row r="22" spans="1:11" ht="15.75" thickBot="1">
      <c r="A22" s="3" t="s">
        <v>18</v>
      </c>
      <c r="B22" s="4">
        <v>22</v>
      </c>
      <c r="C22" s="4">
        <v>92</v>
      </c>
      <c r="D22" s="12">
        <v>8814.119999999999</v>
      </c>
      <c r="E22" s="12">
        <v>6241.08</v>
      </c>
      <c r="F22" s="12">
        <v>22179.360000000001</v>
      </c>
      <c r="G22" s="12">
        <v>1415.04</v>
      </c>
      <c r="H22" s="12">
        <v>1919.4</v>
      </c>
      <c r="I22" s="12">
        <v>0</v>
      </c>
      <c r="J22" s="12">
        <v>4147.75</v>
      </c>
      <c r="K22" s="12">
        <f>SUM(D22:J22)</f>
        <v>44716.75</v>
      </c>
    </row>
    <row r="24" spans="1:11" ht="15.75" thickBot="1"/>
    <row r="25" spans="1:11" ht="15.75" thickBot="1">
      <c r="A25" s="30" t="s">
        <v>21</v>
      </c>
      <c r="B25" s="31"/>
      <c r="C25" s="31"/>
      <c r="D25" s="31"/>
      <c r="E25" s="31"/>
      <c r="F25" s="31"/>
      <c r="G25" s="31"/>
      <c r="H25" s="31"/>
      <c r="I25" s="31"/>
      <c r="J25" s="31"/>
      <c r="K25" s="32"/>
    </row>
    <row r="26" spans="1:11">
      <c r="A26" s="33" t="s">
        <v>1</v>
      </c>
      <c r="B26" s="33" t="s">
        <v>51</v>
      </c>
      <c r="C26" s="33" t="s">
        <v>52</v>
      </c>
      <c r="D26" s="1" t="s">
        <v>3</v>
      </c>
      <c r="E26" s="1" t="s">
        <v>5</v>
      </c>
      <c r="F26" s="1" t="s">
        <v>5</v>
      </c>
      <c r="G26" s="33" t="s">
        <v>8</v>
      </c>
      <c r="H26" s="33" t="s">
        <v>9</v>
      </c>
      <c r="I26" s="1" t="s">
        <v>5</v>
      </c>
      <c r="J26" s="1" t="s">
        <v>12</v>
      </c>
      <c r="K26" s="1" t="s">
        <v>11</v>
      </c>
    </row>
    <row r="27" spans="1:11" ht="15.75" thickBot="1">
      <c r="A27" s="26"/>
      <c r="B27" s="26"/>
      <c r="C27" s="26"/>
      <c r="D27" s="2" t="s">
        <v>4</v>
      </c>
      <c r="E27" s="2" t="s">
        <v>6</v>
      </c>
      <c r="F27" s="2" t="s">
        <v>7</v>
      </c>
      <c r="G27" s="26"/>
      <c r="H27" s="26"/>
      <c r="I27" s="2" t="s">
        <v>10</v>
      </c>
      <c r="J27" s="2" t="s">
        <v>17</v>
      </c>
      <c r="K27" s="2" t="s">
        <v>14</v>
      </c>
    </row>
    <row r="28" spans="1:11" ht="15.75" thickBot="1">
      <c r="A28" s="3" t="s">
        <v>18</v>
      </c>
      <c r="B28" s="4">
        <v>21</v>
      </c>
      <c r="C28" s="4">
        <v>81</v>
      </c>
      <c r="D28" s="12">
        <v>8814.119999999999</v>
      </c>
      <c r="E28" s="12">
        <v>5794.56</v>
      </c>
      <c r="F28" s="12">
        <v>19527.48</v>
      </c>
      <c r="G28" s="12">
        <v>1415.04</v>
      </c>
      <c r="H28" s="12">
        <v>1919.4</v>
      </c>
      <c r="I28" s="12">
        <v>0</v>
      </c>
      <c r="J28" s="12">
        <v>3766.03</v>
      </c>
      <c r="K28" s="12">
        <f>SUM(D28:J28)</f>
        <v>41236.630000000005</v>
      </c>
    </row>
    <row r="30" spans="1:11" ht="15.75" thickBot="1"/>
    <row r="31" spans="1:11" ht="15.75" thickBot="1">
      <c r="A31" s="30" t="s">
        <v>22</v>
      </c>
      <c r="B31" s="31"/>
      <c r="C31" s="31"/>
      <c r="D31" s="31"/>
      <c r="E31" s="31"/>
      <c r="F31" s="31"/>
      <c r="G31" s="31"/>
      <c r="H31" s="31"/>
      <c r="I31" s="31"/>
      <c r="J31" s="31"/>
      <c r="K31" s="32"/>
    </row>
    <row r="32" spans="1:11">
      <c r="A32" s="33" t="s">
        <v>1</v>
      </c>
      <c r="B32" s="33" t="s">
        <v>2</v>
      </c>
      <c r="C32" s="33" t="s">
        <v>52</v>
      </c>
      <c r="D32" s="1" t="s">
        <v>3</v>
      </c>
      <c r="E32" s="1" t="s">
        <v>5</v>
      </c>
      <c r="F32" s="1" t="s">
        <v>5</v>
      </c>
      <c r="G32" s="33" t="s">
        <v>8</v>
      </c>
      <c r="H32" s="33" t="s">
        <v>9</v>
      </c>
      <c r="I32" s="1" t="s">
        <v>5</v>
      </c>
      <c r="J32" s="1" t="s">
        <v>12</v>
      </c>
      <c r="K32" s="1" t="s">
        <v>11</v>
      </c>
    </row>
    <row r="33" spans="1:12" ht="15.75" thickBot="1">
      <c r="A33" s="26"/>
      <c r="B33" s="26"/>
      <c r="C33" s="26"/>
      <c r="D33" s="2" t="s">
        <v>4</v>
      </c>
      <c r="E33" s="2" t="s">
        <v>6</v>
      </c>
      <c r="F33" s="2" t="s">
        <v>7</v>
      </c>
      <c r="G33" s="26"/>
      <c r="H33" s="26"/>
      <c r="I33" s="2" t="s">
        <v>10</v>
      </c>
      <c r="J33" s="2" t="s">
        <v>17</v>
      </c>
      <c r="K33" s="2" t="s">
        <v>14</v>
      </c>
    </row>
    <row r="34" spans="1:12" ht="15.75" thickBot="1">
      <c r="A34" s="3" t="s">
        <v>18</v>
      </c>
      <c r="B34" s="4">
        <v>20</v>
      </c>
      <c r="C34" s="4">
        <v>65</v>
      </c>
      <c r="D34" s="12">
        <v>8814.119999999999</v>
      </c>
      <c r="E34" s="12">
        <v>5382.6</v>
      </c>
      <c r="F34" s="12">
        <v>15670.199999999999</v>
      </c>
      <c r="G34" s="12">
        <v>1415.04</v>
      </c>
      <c r="H34" s="12">
        <v>1425</v>
      </c>
      <c r="I34" s="12">
        <v>0</v>
      </c>
      <c r="J34" s="12">
        <v>3456.97</v>
      </c>
      <c r="K34" s="12">
        <f>SUM(D34:J34)</f>
        <v>36163.93</v>
      </c>
    </row>
    <row r="36" spans="1:12" ht="15.75" thickBot="1"/>
    <row r="37" spans="1:12" ht="15.75" thickBot="1">
      <c r="A37" s="30" t="s">
        <v>53</v>
      </c>
      <c r="B37" s="31"/>
      <c r="C37" s="31"/>
      <c r="D37" s="31"/>
      <c r="E37" s="31"/>
      <c r="F37" s="31"/>
      <c r="G37" s="31"/>
      <c r="H37" s="31"/>
      <c r="I37" s="31"/>
      <c r="J37" s="31"/>
      <c r="K37" s="32"/>
      <c r="L37" s="6">
        <f>K46-K34</f>
        <v>0</v>
      </c>
    </row>
    <row r="38" spans="1:12">
      <c r="A38" s="33" t="s">
        <v>1</v>
      </c>
      <c r="B38" s="33" t="s">
        <v>2</v>
      </c>
      <c r="C38" s="33" t="s">
        <v>52</v>
      </c>
      <c r="D38" s="1" t="s">
        <v>3</v>
      </c>
      <c r="E38" s="1" t="s">
        <v>5</v>
      </c>
      <c r="F38" s="1" t="s">
        <v>5</v>
      </c>
      <c r="G38" s="33" t="s">
        <v>8</v>
      </c>
      <c r="H38" s="33" t="s">
        <v>9</v>
      </c>
      <c r="I38" s="1" t="s">
        <v>5</v>
      </c>
      <c r="J38" s="1" t="s">
        <v>12</v>
      </c>
      <c r="K38" s="1" t="s">
        <v>11</v>
      </c>
    </row>
    <row r="39" spans="1:12" ht="15.75" thickBot="1">
      <c r="A39" s="26"/>
      <c r="B39" s="26"/>
      <c r="C39" s="26"/>
      <c r="D39" s="2" t="s">
        <v>4</v>
      </c>
      <c r="E39" s="2" t="s">
        <v>6</v>
      </c>
      <c r="F39" s="2" t="s">
        <v>7</v>
      </c>
      <c r="G39" s="26"/>
      <c r="H39" s="26"/>
      <c r="I39" s="2" t="s">
        <v>10</v>
      </c>
      <c r="J39" s="2" t="s">
        <v>17</v>
      </c>
      <c r="K39" s="2" t="s">
        <v>14</v>
      </c>
    </row>
    <row r="40" spans="1:12" ht="15.75" thickBot="1">
      <c r="A40" s="3" t="s">
        <v>58</v>
      </c>
      <c r="B40" s="4">
        <v>20</v>
      </c>
      <c r="C40" s="4">
        <v>65</v>
      </c>
      <c r="D40" s="12">
        <v>8814.119999999999</v>
      </c>
      <c r="E40" s="12">
        <v>5382.6</v>
      </c>
      <c r="F40" s="12">
        <v>15670.199999999999</v>
      </c>
      <c r="G40" s="12">
        <v>1415.04</v>
      </c>
      <c r="H40" s="12">
        <v>1425</v>
      </c>
      <c r="I40" s="12">
        <v>0</v>
      </c>
      <c r="J40" s="12">
        <v>3456.97</v>
      </c>
      <c r="K40" s="12">
        <f>SUM(D40:J40)</f>
        <v>36163.93</v>
      </c>
    </row>
    <row r="42" spans="1:12" ht="15.75" thickBot="1"/>
    <row r="43" spans="1:12" ht="15.75" thickBot="1">
      <c r="A43" s="30" t="s">
        <v>24</v>
      </c>
      <c r="B43" s="31"/>
      <c r="C43" s="31"/>
      <c r="D43" s="31"/>
      <c r="E43" s="31"/>
      <c r="F43" s="31"/>
      <c r="G43" s="31"/>
      <c r="H43" s="31"/>
      <c r="I43" s="31"/>
      <c r="J43" s="31"/>
      <c r="K43" s="34"/>
    </row>
    <row r="44" spans="1:12">
      <c r="A44" s="33" t="s">
        <v>1</v>
      </c>
      <c r="B44" s="33" t="s">
        <v>2</v>
      </c>
      <c r="C44" s="33" t="s">
        <v>52</v>
      </c>
      <c r="D44" s="1" t="s">
        <v>3</v>
      </c>
      <c r="E44" s="1" t="s">
        <v>5</v>
      </c>
      <c r="F44" s="1" t="s">
        <v>5</v>
      </c>
      <c r="G44" s="33" t="s">
        <v>8</v>
      </c>
      <c r="H44" s="33" t="s">
        <v>9</v>
      </c>
      <c r="I44" s="1" t="s">
        <v>5</v>
      </c>
      <c r="J44" s="1" t="s">
        <v>12</v>
      </c>
      <c r="K44" s="1" t="s">
        <v>11</v>
      </c>
    </row>
    <row r="45" spans="1:12" ht="15.75" thickBot="1">
      <c r="A45" s="26"/>
      <c r="B45" s="26"/>
      <c r="C45" s="26"/>
      <c r="D45" s="2" t="s">
        <v>4</v>
      </c>
      <c r="E45" s="2" t="s">
        <v>6</v>
      </c>
      <c r="F45" s="2" t="s">
        <v>7</v>
      </c>
      <c r="G45" s="26"/>
      <c r="H45" s="26"/>
      <c r="I45" s="2" t="s">
        <v>10</v>
      </c>
      <c r="J45" s="2" t="s">
        <v>17</v>
      </c>
      <c r="K45" s="2" t="s">
        <v>14</v>
      </c>
    </row>
    <row r="46" spans="1:12" ht="15.75" thickBot="1">
      <c r="A46" s="3" t="s">
        <v>54</v>
      </c>
      <c r="B46" s="4">
        <v>18</v>
      </c>
      <c r="C46" s="4">
        <v>65</v>
      </c>
      <c r="D46" s="12">
        <v>7335.7199999999993</v>
      </c>
      <c r="E46" s="12">
        <v>4832.76</v>
      </c>
      <c r="F46" s="12">
        <v>15670.199999999999</v>
      </c>
      <c r="G46" s="12">
        <v>1166.04</v>
      </c>
      <c r="H46" s="12">
        <v>1425</v>
      </c>
      <c r="I46" s="12">
        <v>2433.12</v>
      </c>
      <c r="J46" s="12">
        <v>3301.09</v>
      </c>
      <c r="K46" s="12">
        <f>SUM(D46:J46)</f>
        <v>36163.930000000008</v>
      </c>
      <c r="L46" s="6"/>
    </row>
    <row r="47" spans="1:12">
      <c r="L47" s="6"/>
    </row>
    <row r="48" spans="1:12" ht="15.75" thickBot="1"/>
    <row r="49" spans="1:12" ht="15.75" thickBot="1">
      <c r="A49" s="30" t="s">
        <v>25</v>
      </c>
      <c r="B49" s="31"/>
      <c r="C49" s="31"/>
      <c r="D49" s="31"/>
      <c r="E49" s="31"/>
      <c r="F49" s="31"/>
      <c r="G49" s="31"/>
      <c r="H49" s="31"/>
      <c r="I49" s="31"/>
      <c r="J49" s="31"/>
      <c r="K49" s="34"/>
    </row>
    <row r="50" spans="1:12">
      <c r="A50" s="33" t="s">
        <v>1</v>
      </c>
      <c r="B50" s="33" t="s">
        <v>2</v>
      </c>
      <c r="C50" s="33" t="s">
        <v>52</v>
      </c>
      <c r="D50" s="1" t="s">
        <v>3</v>
      </c>
      <c r="E50" s="1" t="s">
        <v>5</v>
      </c>
      <c r="F50" s="1" t="s">
        <v>5</v>
      </c>
      <c r="G50" s="33" t="s">
        <v>8</v>
      </c>
      <c r="H50" s="33" t="s">
        <v>9</v>
      </c>
      <c r="I50" s="1" t="s">
        <v>5</v>
      </c>
      <c r="J50" s="1" t="s">
        <v>12</v>
      </c>
      <c r="K50" s="1" t="s">
        <v>11</v>
      </c>
    </row>
    <row r="51" spans="1:12" ht="15.75" thickBot="1">
      <c r="A51" s="26"/>
      <c r="B51" s="26"/>
      <c r="C51" s="26"/>
      <c r="D51" s="2" t="s">
        <v>4</v>
      </c>
      <c r="E51" s="2" t="s">
        <v>6</v>
      </c>
      <c r="F51" s="2" t="s">
        <v>7</v>
      </c>
      <c r="G51" s="26"/>
      <c r="H51" s="26"/>
      <c r="I51" s="2" t="s">
        <v>10</v>
      </c>
      <c r="J51" s="2" t="s">
        <v>17</v>
      </c>
      <c r="K51" s="2" t="s">
        <v>14</v>
      </c>
    </row>
    <row r="52" spans="1:12" ht="15.75" thickBot="1">
      <c r="A52" s="3" t="s">
        <v>18</v>
      </c>
      <c r="B52" s="4">
        <v>21</v>
      </c>
      <c r="C52" s="4">
        <v>81</v>
      </c>
      <c r="D52" s="12">
        <v>8814.119999999999</v>
      </c>
      <c r="E52" s="12">
        <v>5794.56</v>
      </c>
      <c r="F52" s="12">
        <v>19527.48</v>
      </c>
      <c r="G52" s="12">
        <v>1415.04</v>
      </c>
      <c r="H52" s="12">
        <v>1919.4</v>
      </c>
      <c r="I52" s="12">
        <v>0</v>
      </c>
      <c r="J52" s="12">
        <v>3766.03</v>
      </c>
      <c r="K52" s="12">
        <f>SUM(D52:J52)</f>
        <v>41236.630000000005</v>
      </c>
    </row>
    <row r="54" spans="1:12" ht="15.75" thickBot="1"/>
    <row r="55" spans="1:12" ht="15.75" thickBot="1">
      <c r="A55" s="30" t="s">
        <v>26</v>
      </c>
      <c r="B55" s="31"/>
      <c r="C55" s="31"/>
      <c r="D55" s="31"/>
      <c r="E55" s="31"/>
      <c r="F55" s="31"/>
      <c r="G55" s="31"/>
      <c r="H55" s="31"/>
      <c r="I55" s="31"/>
      <c r="J55" s="31"/>
      <c r="K55" s="34"/>
    </row>
    <row r="56" spans="1:12">
      <c r="A56" s="33" t="s">
        <v>1</v>
      </c>
      <c r="B56" s="33" t="s">
        <v>2</v>
      </c>
      <c r="C56" s="33" t="s">
        <v>52</v>
      </c>
      <c r="D56" s="1" t="s">
        <v>27</v>
      </c>
      <c r="E56" s="1" t="s">
        <v>29</v>
      </c>
      <c r="F56" s="1" t="s">
        <v>29</v>
      </c>
      <c r="G56" s="33" t="s">
        <v>32</v>
      </c>
      <c r="H56" s="33" t="s">
        <v>33</v>
      </c>
      <c r="I56" s="1" t="s">
        <v>29</v>
      </c>
      <c r="J56" s="1" t="s">
        <v>36</v>
      </c>
      <c r="K56" s="1" t="s">
        <v>35</v>
      </c>
    </row>
    <row r="57" spans="1:12" ht="15.75" thickBot="1">
      <c r="A57" s="26"/>
      <c r="B57" s="26"/>
      <c r="C57" s="26"/>
      <c r="D57" s="2" t="s">
        <v>28</v>
      </c>
      <c r="E57" s="2" t="s">
        <v>30</v>
      </c>
      <c r="F57" s="2" t="s">
        <v>31</v>
      </c>
      <c r="G57" s="26"/>
      <c r="H57" s="26"/>
      <c r="I57" s="2" t="s">
        <v>34</v>
      </c>
      <c r="J57" s="2" t="s">
        <v>37</v>
      </c>
      <c r="K57" s="2" t="s">
        <v>38</v>
      </c>
    </row>
    <row r="58" spans="1:12" ht="15.75" thickBot="1">
      <c r="A58" s="3" t="s">
        <v>39</v>
      </c>
      <c r="B58" s="4">
        <v>26</v>
      </c>
      <c r="C58" s="4">
        <v>59</v>
      </c>
      <c r="D58" s="12">
        <v>11739.119999999999</v>
      </c>
      <c r="E58" s="12">
        <v>8547</v>
      </c>
      <c r="F58" s="12">
        <v>14223.72</v>
      </c>
      <c r="G58" s="12">
        <v>1715.7599999999998</v>
      </c>
      <c r="H58" s="12">
        <v>4389</v>
      </c>
      <c r="I58" s="12">
        <v>3000</v>
      </c>
      <c r="J58" s="12">
        <v>4247.7</v>
      </c>
      <c r="K58" s="12">
        <f>D58+E58+F58+G58+H58+I58+J58</f>
        <v>47862.299999999996</v>
      </c>
    </row>
    <row r="60" spans="1:12" ht="15.75" thickBot="1"/>
    <row r="61" spans="1:12" ht="15.75" thickBot="1">
      <c r="A61" s="30" t="s">
        <v>55</v>
      </c>
      <c r="B61" s="31"/>
      <c r="C61" s="31"/>
      <c r="D61" s="31"/>
      <c r="E61" s="31"/>
      <c r="F61" s="31"/>
      <c r="G61" s="31"/>
      <c r="H61" s="31"/>
      <c r="I61" s="31"/>
      <c r="J61" s="31"/>
      <c r="K61" s="34"/>
    </row>
    <row r="62" spans="1:12">
      <c r="A62" s="33" t="s">
        <v>1</v>
      </c>
      <c r="B62" s="33" t="s">
        <v>2</v>
      </c>
      <c r="C62" s="33" t="s">
        <v>52</v>
      </c>
      <c r="D62" s="1" t="s">
        <v>3</v>
      </c>
      <c r="E62" s="1" t="s">
        <v>5</v>
      </c>
      <c r="F62" s="1" t="s">
        <v>5</v>
      </c>
      <c r="G62" s="33" t="s">
        <v>8</v>
      </c>
      <c r="H62" s="33" t="s">
        <v>9</v>
      </c>
      <c r="I62" s="1" t="s">
        <v>5</v>
      </c>
      <c r="J62" s="1" t="s">
        <v>12</v>
      </c>
      <c r="K62" s="1" t="s">
        <v>11</v>
      </c>
    </row>
    <row r="63" spans="1:12" ht="15.75" thickBot="1">
      <c r="A63" s="26"/>
      <c r="B63" s="26"/>
      <c r="C63" s="26"/>
      <c r="D63" s="2" t="s">
        <v>4</v>
      </c>
      <c r="E63" s="2" t="s">
        <v>6</v>
      </c>
      <c r="F63" s="2" t="s">
        <v>7</v>
      </c>
      <c r="G63" s="26"/>
      <c r="H63" s="26"/>
      <c r="I63" s="2" t="s">
        <v>10</v>
      </c>
      <c r="J63" s="2" t="s">
        <v>17</v>
      </c>
      <c r="K63" s="2" t="s">
        <v>14</v>
      </c>
    </row>
    <row r="64" spans="1:12" ht="15.75" thickBot="1">
      <c r="A64" s="3" t="s">
        <v>15</v>
      </c>
      <c r="B64" s="4">
        <v>24</v>
      </c>
      <c r="C64" s="4">
        <v>60</v>
      </c>
      <c r="D64" s="12">
        <v>13576.32</v>
      </c>
      <c r="E64" s="12">
        <v>7135.68</v>
      </c>
      <c r="F64" s="12">
        <v>14464.8</v>
      </c>
      <c r="G64" s="12">
        <v>2130.48</v>
      </c>
      <c r="H64" s="12">
        <v>4389</v>
      </c>
      <c r="I64" s="12">
        <v>0</v>
      </c>
      <c r="J64" s="12">
        <v>4152.08</v>
      </c>
      <c r="K64" s="12">
        <f>D64+E64+F64+G64+H64+I64+J64</f>
        <v>45848.360000000008</v>
      </c>
      <c r="L64" s="6"/>
    </row>
    <row r="65" spans="1:11" ht="15.75" thickBot="1"/>
    <row r="66" spans="1:11" ht="15.75" thickBot="1">
      <c r="A66" s="30" t="s">
        <v>59</v>
      </c>
      <c r="B66" s="31"/>
      <c r="C66" s="31"/>
      <c r="D66" s="31"/>
      <c r="E66" s="31"/>
      <c r="F66" s="31"/>
      <c r="G66" s="31"/>
      <c r="H66" s="31"/>
      <c r="I66" s="31"/>
      <c r="J66" s="31"/>
      <c r="K66" s="34"/>
    </row>
    <row r="67" spans="1:11">
      <c r="A67" s="33" t="s">
        <v>1</v>
      </c>
      <c r="B67" s="33" t="s">
        <v>2</v>
      </c>
      <c r="C67" s="33" t="s">
        <v>52</v>
      </c>
      <c r="D67" s="1" t="s">
        <v>3</v>
      </c>
      <c r="E67" s="1" t="s">
        <v>5</v>
      </c>
      <c r="F67" s="1" t="s">
        <v>5</v>
      </c>
      <c r="G67" s="33" t="s">
        <v>8</v>
      </c>
      <c r="H67" s="33" t="s">
        <v>9</v>
      </c>
      <c r="I67" s="1" t="s">
        <v>5</v>
      </c>
      <c r="J67" s="1" t="s">
        <v>12</v>
      </c>
      <c r="K67" s="1" t="s">
        <v>11</v>
      </c>
    </row>
    <row r="68" spans="1:11" ht="15.75" thickBot="1">
      <c r="A68" s="26"/>
      <c r="B68" s="26"/>
      <c r="C68" s="26"/>
      <c r="D68" s="2" t="s">
        <v>4</v>
      </c>
      <c r="E68" s="2" t="s">
        <v>6</v>
      </c>
      <c r="F68" s="2" t="s">
        <v>7</v>
      </c>
      <c r="G68" s="26"/>
      <c r="H68" s="26"/>
      <c r="I68" s="2" t="s">
        <v>10</v>
      </c>
      <c r="J68" s="2" t="s">
        <v>17</v>
      </c>
      <c r="K68" s="2" t="s">
        <v>14</v>
      </c>
    </row>
    <row r="69" spans="1:11" ht="15.75" thickBot="1">
      <c r="A69" s="3" t="s">
        <v>15</v>
      </c>
      <c r="B69" s="4">
        <v>24</v>
      </c>
      <c r="C69" s="4">
        <v>60</v>
      </c>
      <c r="D69" s="12">
        <v>13576.32</v>
      </c>
      <c r="E69" s="12">
        <v>7135.68</v>
      </c>
      <c r="F69" s="12">
        <v>14464.8</v>
      </c>
      <c r="G69" s="12">
        <v>2130.48</v>
      </c>
      <c r="H69" s="12">
        <v>4389</v>
      </c>
      <c r="I69" s="12">
        <v>0</v>
      </c>
      <c r="J69" s="12">
        <v>4152.08</v>
      </c>
      <c r="K69" s="12">
        <f>D69+E69+F69+G69+H69+I69+J69</f>
        <v>45848.360000000008</v>
      </c>
    </row>
    <row r="70" spans="1:11" ht="15.75" thickBot="1"/>
    <row r="71" spans="1:11" ht="15.75" thickBot="1">
      <c r="A71" s="30" t="s">
        <v>40</v>
      </c>
      <c r="B71" s="31"/>
      <c r="C71" s="31"/>
      <c r="D71" s="31"/>
      <c r="E71" s="31"/>
      <c r="F71" s="31"/>
      <c r="G71" s="31"/>
      <c r="H71" s="31"/>
      <c r="I71" s="31"/>
      <c r="J71" s="31"/>
      <c r="K71" s="34"/>
    </row>
    <row r="72" spans="1:11">
      <c r="A72" s="33" t="s">
        <v>1</v>
      </c>
      <c r="B72" s="33" t="s">
        <v>2</v>
      </c>
      <c r="C72" s="33" t="s">
        <v>52</v>
      </c>
      <c r="D72" s="1" t="s">
        <v>3</v>
      </c>
      <c r="E72" s="1" t="s">
        <v>5</v>
      </c>
      <c r="F72" s="1" t="s">
        <v>5</v>
      </c>
      <c r="G72" s="33" t="s">
        <v>8</v>
      </c>
      <c r="H72" s="33" t="s">
        <v>9</v>
      </c>
      <c r="I72" s="1" t="s">
        <v>5</v>
      </c>
      <c r="J72" s="1" t="s">
        <v>12</v>
      </c>
      <c r="K72" s="1" t="s">
        <v>11</v>
      </c>
    </row>
    <row r="73" spans="1:11" ht="15.75" thickBot="1">
      <c r="A73" s="26"/>
      <c r="B73" s="26"/>
      <c r="C73" s="26"/>
      <c r="D73" s="2" t="s">
        <v>4</v>
      </c>
      <c r="E73" s="2" t="s">
        <v>6</v>
      </c>
      <c r="F73" s="2" t="s">
        <v>7</v>
      </c>
      <c r="G73" s="26"/>
      <c r="H73" s="26"/>
      <c r="I73" s="2" t="s">
        <v>10</v>
      </c>
      <c r="J73" s="2" t="s">
        <v>17</v>
      </c>
      <c r="K73" s="2" t="s">
        <v>14</v>
      </c>
    </row>
    <row r="74" spans="1:11" ht="15.75" thickBot="1">
      <c r="A74" s="3" t="s">
        <v>18</v>
      </c>
      <c r="B74" s="4">
        <v>22</v>
      </c>
      <c r="C74" s="4">
        <v>28</v>
      </c>
      <c r="D74" s="12">
        <v>8814.119999999999</v>
      </c>
      <c r="E74" s="12">
        <v>5382.6</v>
      </c>
      <c r="F74" s="12">
        <v>6574.2</v>
      </c>
      <c r="G74" s="12">
        <v>1415.04</v>
      </c>
      <c r="H74" s="12">
        <v>2977.56</v>
      </c>
      <c r="I74" s="12">
        <v>0</v>
      </c>
      <c r="J74" s="12">
        <v>2897.79</v>
      </c>
      <c r="K74" s="12">
        <f>D74+E74+F74+G74+H74+I74+J74</f>
        <v>28061.31</v>
      </c>
    </row>
    <row r="75" spans="1:11">
      <c r="A75" s="20"/>
      <c r="B75" s="20"/>
      <c r="C75" s="20"/>
      <c r="D75" s="21"/>
      <c r="E75" s="21"/>
      <c r="F75" s="21"/>
      <c r="G75" s="21"/>
      <c r="H75" s="21"/>
      <c r="I75" s="21"/>
      <c r="J75" s="21"/>
      <c r="K75" s="21"/>
    </row>
    <row r="76" spans="1:11" ht="15.75" thickBot="1"/>
    <row r="77" spans="1:11" ht="15.75" thickBot="1">
      <c r="A77" s="30" t="s">
        <v>57</v>
      </c>
      <c r="B77" s="31"/>
      <c r="C77" s="31"/>
      <c r="D77" s="31"/>
      <c r="E77" s="31"/>
      <c r="F77" s="31"/>
      <c r="G77" s="31"/>
      <c r="H77" s="31"/>
      <c r="I77" s="31"/>
      <c r="J77" s="31"/>
      <c r="K77" s="34"/>
    </row>
    <row r="78" spans="1:11">
      <c r="A78" s="33" t="s">
        <v>1</v>
      </c>
      <c r="B78" s="33" t="s">
        <v>2</v>
      </c>
      <c r="C78" s="33" t="s">
        <v>52</v>
      </c>
      <c r="D78" s="1" t="s">
        <v>3</v>
      </c>
      <c r="E78" s="1" t="s">
        <v>5</v>
      </c>
      <c r="F78" s="1" t="s">
        <v>5</v>
      </c>
      <c r="G78" s="33" t="s">
        <v>8</v>
      </c>
      <c r="H78" s="33" t="s">
        <v>9</v>
      </c>
      <c r="I78" s="1" t="s">
        <v>5</v>
      </c>
      <c r="J78" s="1" t="s">
        <v>12</v>
      </c>
      <c r="K78" s="1" t="s">
        <v>11</v>
      </c>
    </row>
    <row r="79" spans="1:11" ht="15.75" thickBot="1">
      <c r="A79" s="26"/>
      <c r="B79" s="26"/>
      <c r="C79" s="26"/>
      <c r="D79" s="2" t="s">
        <v>4</v>
      </c>
      <c r="E79" s="2" t="s">
        <v>6</v>
      </c>
      <c r="F79" s="2" t="s">
        <v>7</v>
      </c>
      <c r="G79" s="26"/>
      <c r="H79" s="26"/>
      <c r="I79" s="2" t="s">
        <v>10</v>
      </c>
      <c r="J79" s="2" t="s">
        <v>17</v>
      </c>
      <c r="K79" s="2" t="s">
        <v>14</v>
      </c>
    </row>
    <row r="80" spans="1:11" ht="15.75" thickBot="1">
      <c r="A80" s="3" t="s">
        <v>23</v>
      </c>
      <c r="B80" s="4">
        <v>18</v>
      </c>
      <c r="C80" s="4">
        <v>32</v>
      </c>
      <c r="D80" s="12">
        <v>7335.7199999999993</v>
      </c>
      <c r="E80" s="19">
        <v>4832.76</v>
      </c>
      <c r="F80" s="12">
        <v>7714.56</v>
      </c>
      <c r="G80" s="13">
        <v>1166.04</v>
      </c>
      <c r="H80" s="14">
        <v>2615.52</v>
      </c>
      <c r="I80" s="12">
        <v>0</v>
      </c>
      <c r="J80" s="12">
        <v>2852.41</v>
      </c>
      <c r="K80" s="12">
        <f>D80+E80+F80+G80+H80+I80+J80</f>
        <v>26517.010000000002</v>
      </c>
    </row>
    <row r="81" spans="1:11" ht="15.75" thickBot="1">
      <c r="A81" s="22"/>
      <c r="B81" s="23"/>
      <c r="C81" s="23"/>
      <c r="D81" s="21"/>
      <c r="E81" s="21"/>
      <c r="F81" s="21"/>
      <c r="G81" s="21"/>
      <c r="H81" s="21"/>
      <c r="I81" s="21"/>
      <c r="J81" s="21"/>
      <c r="K81" s="21"/>
    </row>
    <row r="82" spans="1:11" ht="15.75" thickBot="1">
      <c r="A82" s="22"/>
      <c r="B82" s="23"/>
      <c r="C82" s="23"/>
      <c r="D82" s="21"/>
      <c r="E82" s="21"/>
      <c r="F82" s="21"/>
      <c r="G82" s="21"/>
      <c r="H82" s="21"/>
      <c r="I82" s="21"/>
      <c r="J82" s="21"/>
      <c r="K82" s="21"/>
    </row>
    <row r="83" spans="1:11" ht="15.75" thickBot="1">
      <c r="A83" s="30" t="s">
        <v>41</v>
      </c>
      <c r="B83" s="31"/>
      <c r="C83" s="31"/>
      <c r="D83" s="31"/>
      <c r="E83" s="31"/>
      <c r="F83" s="31"/>
      <c r="G83" s="31"/>
      <c r="H83" s="31"/>
      <c r="I83" s="31"/>
      <c r="J83" s="31"/>
      <c r="K83" s="34"/>
    </row>
    <row r="84" spans="1:11">
      <c r="A84" s="33" t="s">
        <v>1</v>
      </c>
      <c r="B84" s="33" t="s">
        <v>2</v>
      </c>
      <c r="C84" s="33" t="s">
        <v>52</v>
      </c>
      <c r="D84" s="1" t="s">
        <v>3</v>
      </c>
      <c r="E84" s="1" t="s">
        <v>5</v>
      </c>
      <c r="F84" s="1" t="s">
        <v>5</v>
      </c>
      <c r="G84" s="33" t="s">
        <v>8</v>
      </c>
      <c r="H84" s="33" t="s">
        <v>9</v>
      </c>
      <c r="I84" s="1" t="s">
        <v>5</v>
      </c>
      <c r="J84" s="1" t="s">
        <v>12</v>
      </c>
      <c r="K84" s="1" t="s">
        <v>11</v>
      </c>
    </row>
    <row r="85" spans="1:11" ht="15.75" thickBot="1">
      <c r="A85" s="26"/>
      <c r="B85" s="26"/>
      <c r="C85" s="26"/>
      <c r="D85" s="2" t="s">
        <v>4</v>
      </c>
      <c r="E85" s="2" t="s">
        <v>6</v>
      </c>
      <c r="F85" s="2" t="s">
        <v>7</v>
      </c>
      <c r="G85" s="26"/>
      <c r="H85" s="26"/>
      <c r="I85" s="2" t="s">
        <v>10</v>
      </c>
      <c r="J85" s="2" t="s">
        <v>17</v>
      </c>
      <c r="K85" s="2" t="s">
        <v>14</v>
      </c>
    </row>
    <row r="86" spans="1:11" ht="15.75" thickBot="1">
      <c r="A86" s="3" t="s">
        <v>23</v>
      </c>
      <c r="B86" s="4">
        <v>12</v>
      </c>
      <c r="C86" s="4">
        <v>18</v>
      </c>
      <c r="D86" s="12">
        <v>7335.7199999999993</v>
      </c>
      <c r="E86" s="13">
        <v>3183.72</v>
      </c>
      <c r="F86" s="13">
        <v>4339.4400000000005</v>
      </c>
      <c r="G86" s="13">
        <v>1166.04</v>
      </c>
      <c r="H86" s="14">
        <v>2615.52</v>
      </c>
      <c r="I86" s="5">
        <v>0</v>
      </c>
      <c r="J86" s="13">
        <v>2212.0413520000002</v>
      </c>
      <c r="K86" s="12">
        <f>D86+E86+F86+G86+H86+I86+J86</f>
        <v>20852.481351999999</v>
      </c>
    </row>
    <row r="89" spans="1:11">
      <c r="A89" s="35" t="s">
        <v>42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</row>
    <row r="91" spans="1:11">
      <c r="A91" s="24" t="s">
        <v>43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>
      <c r="A92" s="25" t="s">
        <v>1</v>
      </c>
      <c r="B92" s="25" t="s">
        <v>2</v>
      </c>
      <c r="C92" s="25" t="s">
        <v>52</v>
      </c>
      <c r="D92" s="1" t="s">
        <v>3</v>
      </c>
      <c r="E92" s="1" t="s">
        <v>5</v>
      </c>
      <c r="F92" s="1" t="s">
        <v>5</v>
      </c>
      <c r="G92" s="25" t="s">
        <v>8</v>
      </c>
      <c r="H92" s="25" t="s">
        <v>9</v>
      </c>
      <c r="I92" s="1" t="s">
        <v>5</v>
      </c>
      <c r="J92" s="1" t="s">
        <v>12</v>
      </c>
      <c r="K92" s="1" t="s">
        <v>11</v>
      </c>
    </row>
    <row r="93" spans="1:11" ht="15.75" thickBot="1">
      <c r="A93" s="26"/>
      <c r="B93" s="26"/>
      <c r="C93" s="26"/>
      <c r="D93" s="1" t="s">
        <v>4</v>
      </c>
      <c r="E93" s="1" t="s">
        <v>56</v>
      </c>
      <c r="F93" s="1" t="s">
        <v>7</v>
      </c>
      <c r="G93" s="25"/>
      <c r="H93" s="25"/>
      <c r="I93" s="1" t="s">
        <v>10</v>
      </c>
      <c r="J93" s="1" t="s">
        <v>17</v>
      </c>
      <c r="K93" s="1" t="s">
        <v>14</v>
      </c>
    </row>
    <row r="94" spans="1:11" ht="15.75" thickBot="1">
      <c r="A94" s="7">
        <v>1</v>
      </c>
      <c r="B94" s="17"/>
      <c r="C94" s="17"/>
      <c r="D94" s="15">
        <v>13441.68</v>
      </c>
      <c r="E94" s="15">
        <v>44448.959999999999</v>
      </c>
      <c r="F94" s="15">
        <v>0</v>
      </c>
      <c r="G94" s="15">
        <v>2109.36</v>
      </c>
      <c r="H94" s="15">
        <v>10000</v>
      </c>
      <c r="I94" s="15">
        <v>0</v>
      </c>
      <c r="J94" s="15">
        <v>10000</v>
      </c>
      <c r="K94" s="16">
        <f>D94+E94+F94+G94+H94+I94+J94</f>
        <v>80000</v>
      </c>
    </row>
    <row r="97" spans="1:11">
      <c r="A97" s="24" t="s">
        <v>44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>
      <c r="A98" s="25" t="s">
        <v>1</v>
      </c>
      <c r="B98" s="25" t="s">
        <v>2</v>
      </c>
      <c r="C98" s="25" t="s">
        <v>52</v>
      </c>
      <c r="D98" s="1" t="s">
        <v>3</v>
      </c>
      <c r="E98" s="1" t="s">
        <v>5</v>
      </c>
      <c r="F98" s="1" t="s">
        <v>5</v>
      </c>
      <c r="G98" s="25" t="s">
        <v>8</v>
      </c>
      <c r="H98" s="25" t="s">
        <v>9</v>
      </c>
      <c r="I98" s="1" t="s">
        <v>5</v>
      </c>
      <c r="J98" s="1" t="s">
        <v>12</v>
      </c>
      <c r="K98" s="1" t="s">
        <v>11</v>
      </c>
    </row>
    <row r="99" spans="1:11" ht="15.75" thickBot="1">
      <c r="A99" s="26"/>
      <c r="B99" s="26"/>
      <c r="C99" s="26"/>
      <c r="D99" s="1" t="s">
        <v>4</v>
      </c>
      <c r="E99" s="1" t="s">
        <v>56</v>
      </c>
      <c r="F99" s="1" t="s">
        <v>7</v>
      </c>
      <c r="G99" s="25"/>
      <c r="H99" s="25"/>
      <c r="I99" s="1" t="s">
        <v>10</v>
      </c>
      <c r="J99" s="1" t="s">
        <v>17</v>
      </c>
      <c r="K99" s="1" t="s">
        <v>14</v>
      </c>
    </row>
    <row r="100" spans="1:11" ht="15.75" thickBot="1">
      <c r="A100" s="7">
        <v>1</v>
      </c>
      <c r="B100" s="17">
        <v>24</v>
      </c>
      <c r="C100" s="18">
        <v>61</v>
      </c>
      <c r="D100" s="15">
        <v>13576.32</v>
      </c>
      <c r="E100" s="15">
        <v>7135.68</v>
      </c>
      <c r="F100" s="15">
        <v>14742.48</v>
      </c>
      <c r="G100" s="15">
        <v>2130.48</v>
      </c>
      <c r="H100" s="15">
        <v>4430.04</v>
      </c>
      <c r="I100" s="15">
        <v>0</v>
      </c>
      <c r="J100" s="15">
        <v>6264.16</v>
      </c>
      <c r="K100" s="15">
        <f>D100+E100+F100+G100+H100+I100+J100</f>
        <v>48279.16</v>
      </c>
    </row>
    <row r="103" spans="1:11">
      <c r="A103" s="24" t="s">
        <v>45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>
      <c r="A104" s="25" t="s">
        <v>1</v>
      </c>
      <c r="B104" s="25" t="s">
        <v>2</v>
      </c>
      <c r="C104" s="25" t="s">
        <v>52</v>
      </c>
      <c r="D104" s="1" t="s">
        <v>3</v>
      </c>
      <c r="E104" s="1" t="s">
        <v>5</v>
      </c>
      <c r="F104" s="1" t="s">
        <v>5</v>
      </c>
      <c r="G104" s="25" t="s">
        <v>8</v>
      </c>
      <c r="H104" s="25" t="s">
        <v>9</v>
      </c>
      <c r="I104" s="1" t="s">
        <v>5</v>
      </c>
      <c r="J104" s="1" t="s">
        <v>12</v>
      </c>
      <c r="K104" s="1" t="s">
        <v>11</v>
      </c>
    </row>
    <row r="105" spans="1:11" ht="15.75" thickBot="1">
      <c r="A105" s="26"/>
      <c r="B105" s="26"/>
      <c r="C105" s="26"/>
      <c r="D105" s="1" t="s">
        <v>4</v>
      </c>
      <c r="E105" s="1" t="s">
        <v>56</v>
      </c>
      <c r="F105" s="1" t="s">
        <v>7</v>
      </c>
      <c r="G105" s="25"/>
      <c r="H105" s="25"/>
      <c r="I105" s="1" t="s">
        <v>10</v>
      </c>
      <c r="J105" s="1" t="s">
        <v>17</v>
      </c>
      <c r="K105" s="1" t="s">
        <v>14</v>
      </c>
    </row>
    <row r="106" spans="1:11" ht="15.75" thickBot="1">
      <c r="A106" s="7">
        <v>1</v>
      </c>
      <c r="B106" s="17">
        <v>24</v>
      </c>
      <c r="C106" s="17">
        <v>61</v>
      </c>
      <c r="D106" s="15">
        <v>13576.32</v>
      </c>
      <c r="E106" s="15">
        <v>7135.68</v>
      </c>
      <c r="F106" s="15">
        <v>14742.48</v>
      </c>
      <c r="G106" s="15">
        <v>2130.48</v>
      </c>
      <c r="H106" s="15">
        <v>4430.04</v>
      </c>
      <c r="I106" s="15">
        <v>0</v>
      </c>
      <c r="J106" s="15">
        <v>6264.16</v>
      </c>
      <c r="K106" s="15">
        <f>D106+E106+F106+G106+H106+I106+J106</f>
        <v>48279.16</v>
      </c>
    </row>
    <row r="109" spans="1:11">
      <c r="A109" s="24" t="s">
        <v>46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>
      <c r="A110" s="25" t="s">
        <v>1</v>
      </c>
      <c r="B110" s="25" t="s">
        <v>2</v>
      </c>
      <c r="C110" s="25" t="s">
        <v>52</v>
      </c>
      <c r="D110" s="1" t="s">
        <v>3</v>
      </c>
      <c r="E110" s="1" t="s">
        <v>5</v>
      </c>
      <c r="F110" s="1" t="s">
        <v>5</v>
      </c>
      <c r="G110" s="25" t="s">
        <v>8</v>
      </c>
      <c r="H110" s="25" t="s">
        <v>9</v>
      </c>
      <c r="I110" s="1" t="s">
        <v>5</v>
      </c>
      <c r="J110" s="1" t="s">
        <v>12</v>
      </c>
      <c r="K110" s="1" t="s">
        <v>11</v>
      </c>
    </row>
    <row r="111" spans="1:11" ht="15.75" thickBot="1">
      <c r="A111" s="26"/>
      <c r="B111" s="26"/>
      <c r="C111" s="26"/>
      <c r="D111" s="1" t="s">
        <v>4</v>
      </c>
      <c r="E111" s="1" t="s">
        <v>56</v>
      </c>
      <c r="F111" s="1" t="s">
        <v>7</v>
      </c>
      <c r="G111" s="25"/>
      <c r="H111" s="25"/>
      <c r="I111" s="1" t="s">
        <v>10</v>
      </c>
      <c r="J111" s="1" t="s">
        <v>17</v>
      </c>
      <c r="K111" s="1" t="s">
        <v>14</v>
      </c>
    </row>
    <row r="112" spans="1:11" ht="15.75" thickBot="1">
      <c r="A112" s="7">
        <v>1</v>
      </c>
      <c r="B112" s="17">
        <v>24</v>
      </c>
      <c r="C112" s="17">
        <v>61</v>
      </c>
      <c r="D112" s="15">
        <v>13576.32</v>
      </c>
      <c r="E112" s="15">
        <v>7135.68</v>
      </c>
      <c r="F112" s="15">
        <v>14742.48</v>
      </c>
      <c r="G112" s="15">
        <v>2130.48</v>
      </c>
      <c r="H112" s="15">
        <v>4430.04</v>
      </c>
      <c r="I112" s="15">
        <v>0</v>
      </c>
      <c r="J112" s="15">
        <v>6264.16</v>
      </c>
      <c r="K112" s="15">
        <f>D112+E112+F112+G112+H112+I112+J112</f>
        <v>48279.16</v>
      </c>
    </row>
    <row r="115" spans="1:11">
      <c r="A115" s="24" t="s">
        <v>40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>
      <c r="A116" s="25" t="s">
        <v>1</v>
      </c>
      <c r="B116" s="25" t="s">
        <v>2</v>
      </c>
      <c r="C116" s="25" t="s">
        <v>52</v>
      </c>
      <c r="D116" s="1" t="s">
        <v>3</v>
      </c>
      <c r="E116" s="1" t="s">
        <v>5</v>
      </c>
      <c r="F116" s="1" t="s">
        <v>5</v>
      </c>
      <c r="G116" s="25" t="s">
        <v>8</v>
      </c>
      <c r="H116" s="25" t="s">
        <v>9</v>
      </c>
      <c r="I116" s="1" t="s">
        <v>5</v>
      </c>
      <c r="J116" s="1" t="s">
        <v>12</v>
      </c>
      <c r="K116" s="1" t="s">
        <v>11</v>
      </c>
    </row>
    <row r="117" spans="1:11" ht="15.75" thickBot="1">
      <c r="A117" s="26"/>
      <c r="B117" s="26"/>
      <c r="C117" s="26"/>
      <c r="D117" s="1" t="s">
        <v>4</v>
      </c>
      <c r="E117" s="1" t="s">
        <v>56</v>
      </c>
      <c r="F117" s="1" t="s">
        <v>7</v>
      </c>
      <c r="G117" s="25"/>
      <c r="H117" s="25"/>
      <c r="I117" s="1" t="s">
        <v>10</v>
      </c>
      <c r="J117" s="1" t="s">
        <v>17</v>
      </c>
      <c r="K117" s="1" t="s">
        <v>14</v>
      </c>
    </row>
    <row r="118" spans="1:11" ht="15.75" thickBot="1">
      <c r="A118" s="7">
        <v>5</v>
      </c>
      <c r="B118" s="8">
        <v>22</v>
      </c>
      <c r="C118" s="8">
        <v>30</v>
      </c>
      <c r="D118" s="15">
        <v>8814.119999999999</v>
      </c>
      <c r="E118" s="12">
        <v>5382.6</v>
      </c>
      <c r="F118" s="15">
        <v>7387.44</v>
      </c>
      <c r="G118" s="15">
        <v>1415.04</v>
      </c>
      <c r="H118" s="15">
        <f>248.13*12</f>
        <v>2977.56</v>
      </c>
      <c r="I118" s="15">
        <v>0</v>
      </c>
      <c r="J118" s="15">
        <v>3834.38</v>
      </c>
      <c r="K118" s="15">
        <f>D118+E118+F118+G118+H118+I118+J118</f>
        <v>29811.140000000003</v>
      </c>
    </row>
    <row r="121" spans="1:11">
      <c r="A121" s="24" t="s">
        <v>41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>
      <c r="A122" s="25" t="s">
        <v>1</v>
      </c>
      <c r="B122" s="25" t="s">
        <v>2</v>
      </c>
      <c r="C122" s="25" t="s">
        <v>52</v>
      </c>
      <c r="D122" s="1" t="s">
        <v>3</v>
      </c>
      <c r="E122" s="1" t="s">
        <v>5</v>
      </c>
      <c r="F122" s="1" t="s">
        <v>5</v>
      </c>
      <c r="G122" s="25" t="s">
        <v>8</v>
      </c>
      <c r="H122" s="25" t="s">
        <v>9</v>
      </c>
      <c r="I122" s="1" t="s">
        <v>5</v>
      </c>
      <c r="J122" s="1" t="s">
        <v>12</v>
      </c>
      <c r="K122" s="1" t="s">
        <v>11</v>
      </c>
    </row>
    <row r="123" spans="1:11" ht="15.75" thickBot="1">
      <c r="A123" s="26"/>
      <c r="B123" s="26"/>
      <c r="C123" s="26"/>
      <c r="D123" s="1" t="s">
        <v>4</v>
      </c>
      <c r="E123" s="1" t="s">
        <v>56</v>
      </c>
      <c r="F123" s="1" t="s">
        <v>7</v>
      </c>
      <c r="G123" s="25"/>
      <c r="H123" s="25"/>
      <c r="I123" s="1" t="s">
        <v>10</v>
      </c>
      <c r="J123" s="1" t="s">
        <v>17</v>
      </c>
      <c r="K123" s="1" t="s">
        <v>14</v>
      </c>
    </row>
    <row r="124" spans="1:11" ht="15.75" thickBot="1">
      <c r="A124" s="7">
        <v>1</v>
      </c>
      <c r="B124" s="8">
        <v>18</v>
      </c>
      <c r="C124" s="8">
        <v>25</v>
      </c>
      <c r="D124" s="15">
        <v>7335.7199999999993</v>
      </c>
      <c r="E124" s="15">
        <v>5001.84</v>
      </c>
      <c r="F124" s="15">
        <v>6185.88</v>
      </c>
      <c r="G124" s="15">
        <v>1166.04</v>
      </c>
      <c r="H124" s="14">
        <v>2615.52</v>
      </c>
      <c r="I124" s="15">
        <v>2286.96</v>
      </c>
      <c r="J124" s="15">
        <v>3640.67</v>
      </c>
      <c r="K124" s="15">
        <f>D124+E124+F124+G124+H124+I124+J124</f>
        <v>28232.629999999997</v>
      </c>
    </row>
    <row r="127" spans="1:11" ht="15.75" thickBot="1">
      <c r="A127" s="9"/>
    </row>
    <row r="128" spans="1:11" ht="15.75" thickBot="1">
      <c r="A128" s="37" t="s">
        <v>47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9"/>
    </row>
    <row r="129" spans="1:11" ht="15.75" thickBot="1"/>
    <row r="130" spans="1:11" ht="15.75" thickBot="1">
      <c r="A130" s="27" t="s">
        <v>48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9"/>
    </row>
    <row r="131" spans="1:11" ht="24.75" customHeight="1">
      <c r="A131" s="25" t="s">
        <v>1</v>
      </c>
      <c r="B131" s="25" t="s">
        <v>2</v>
      </c>
      <c r="C131" s="25" t="s">
        <v>52</v>
      </c>
      <c r="D131" s="1" t="s">
        <v>3</v>
      </c>
      <c r="E131" s="1" t="s">
        <v>5</v>
      </c>
      <c r="F131" s="1" t="s">
        <v>5</v>
      </c>
      <c r="G131" s="25" t="s">
        <v>8</v>
      </c>
      <c r="H131" s="25" t="s">
        <v>9</v>
      </c>
      <c r="I131" s="1" t="s">
        <v>5</v>
      </c>
      <c r="J131" s="1" t="s">
        <v>12</v>
      </c>
      <c r="K131" s="1" t="s">
        <v>11</v>
      </c>
    </row>
    <row r="132" spans="1:11" ht="15.75" thickBot="1">
      <c r="A132" s="26"/>
      <c r="B132" s="26"/>
      <c r="C132" s="26"/>
      <c r="D132" s="1" t="s">
        <v>4</v>
      </c>
      <c r="E132" s="1" t="s">
        <v>56</v>
      </c>
      <c r="F132" s="1" t="s">
        <v>7</v>
      </c>
      <c r="G132" s="25"/>
      <c r="H132" s="25"/>
      <c r="I132" s="1" t="s">
        <v>10</v>
      </c>
      <c r="J132" s="1" t="s">
        <v>17</v>
      </c>
      <c r="K132" s="1" t="s">
        <v>14</v>
      </c>
    </row>
    <row r="133" spans="1:11" ht="15.75" thickBot="1">
      <c r="A133" s="10">
        <v>7</v>
      </c>
      <c r="B133" s="11">
        <v>19</v>
      </c>
      <c r="C133" s="11">
        <v>27</v>
      </c>
      <c r="D133" s="15">
        <v>7335.7199999999993</v>
      </c>
      <c r="E133" s="15">
        <v>5130.4799999999996</v>
      </c>
      <c r="F133" s="15">
        <v>6482.28</v>
      </c>
      <c r="G133" s="15">
        <v>1166.04</v>
      </c>
      <c r="H133" s="15">
        <v>1368</v>
      </c>
      <c r="I133" s="15">
        <v>4560</v>
      </c>
      <c r="J133" s="15">
        <v>3352.42</v>
      </c>
      <c r="K133" s="15">
        <f>D133+E133+F133+G133+H133+I133+J133</f>
        <v>29394.940000000002</v>
      </c>
    </row>
    <row r="135" spans="1:11" ht="15.75" thickBot="1"/>
    <row r="136" spans="1:11" ht="15.75" thickBot="1">
      <c r="A136" s="27" t="s">
        <v>49</v>
      </c>
      <c r="B136" s="28"/>
      <c r="C136" s="28"/>
      <c r="D136" s="28"/>
      <c r="E136" s="28"/>
      <c r="F136" s="28"/>
      <c r="G136" s="28"/>
      <c r="H136" s="28"/>
      <c r="I136" s="28"/>
      <c r="J136" s="28"/>
      <c r="K136" s="29"/>
    </row>
    <row r="137" spans="1:11" ht="24.75" customHeight="1">
      <c r="A137" s="25" t="s">
        <v>1</v>
      </c>
      <c r="B137" s="25" t="s">
        <v>2</v>
      </c>
      <c r="C137" s="25" t="s">
        <v>52</v>
      </c>
      <c r="D137" s="1" t="s">
        <v>3</v>
      </c>
      <c r="E137" s="1" t="s">
        <v>5</v>
      </c>
      <c r="F137" s="1" t="s">
        <v>5</v>
      </c>
      <c r="G137" s="25" t="s">
        <v>8</v>
      </c>
      <c r="H137" s="25" t="s">
        <v>9</v>
      </c>
      <c r="I137" s="1" t="s">
        <v>5</v>
      </c>
      <c r="J137" s="1" t="s">
        <v>12</v>
      </c>
      <c r="K137" s="1" t="s">
        <v>11</v>
      </c>
    </row>
    <row r="138" spans="1:11" ht="15.75" thickBot="1">
      <c r="A138" s="26"/>
      <c r="B138" s="26"/>
      <c r="C138" s="26"/>
      <c r="D138" s="1" t="s">
        <v>4</v>
      </c>
      <c r="E138" s="1" t="s">
        <v>56</v>
      </c>
      <c r="F138" s="1" t="s">
        <v>7</v>
      </c>
      <c r="G138" s="25"/>
      <c r="H138" s="25"/>
      <c r="I138" s="1" t="s">
        <v>10</v>
      </c>
      <c r="J138" s="1" t="s">
        <v>17</v>
      </c>
      <c r="K138" s="1" t="s">
        <v>14</v>
      </c>
    </row>
    <row r="139" spans="1:11" ht="15.75" thickBot="1">
      <c r="A139" s="10">
        <v>6</v>
      </c>
      <c r="B139" s="11">
        <v>17</v>
      </c>
      <c r="C139" s="11">
        <v>41</v>
      </c>
      <c r="D139" s="15">
        <v>8814.119999999999</v>
      </c>
      <c r="E139" s="15">
        <v>4556.88</v>
      </c>
      <c r="F139" s="15">
        <v>10005.36</v>
      </c>
      <c r="G139" s="15">
        <v>1415.04</v>
      </c>
      <c r="H139" s="15">
        <v>4560</v>
      </c>
      <c r="I139" s="15">
        <v>2280</v>
      </c>
      <c r="J139" s="15">
        <v>4131.8999999999996</v>
      </c>
      <c r="K139" s="15">
        <f>D139+E139+F139+G139+H139+I139+J139</f>
        <v>35763.300000000003</v>
      </c>
    </row>
    <row r="140" spans="1:11" ht="15.75" thickBot="1"/>
    <row r="141" spans="1:11" ht="15.75" thickBot="1">
      <c r="A141" s="27" t="s">
        <v>60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9"/>
    </row>
    <row r="142" spans="1:11">
      <c r="A142" s="25" t="s">
        <v>1</v>
      </c>
      <c r="B142" s="25" t="s">
        <v>2</v>
      </c>
      <c r="C142" s="25" t="s">
        <v>52</v>
      </c>
      <c r="D142" s="1" t="s">
        <v>3</v>
      </c>
      <c r="E142" s="1" t="s">
        <v>5</v>
      </c>
      <c r="F142" s="1" t="s">
        <v>5</v>
      </c>
      <c r="G142" s="25" t="s">
        <v>8</v>
      </c>
      <c r="H142" s="25" t="s">
        <v>9</v>
      </c>
      <c r="I142" s="1" t="s">
        <v>5</v>
      </c>
      <c r="J142" s="1" t="s">
        <v>12</v>
      </c>
      <c r="K142" s="1" t="s">
        <v>11</v>
      </c>
    </row>
    <row r="143" spans="1:11" ht="24.75" customHeight="1" thickBot="1">
      <c r="A143" s="26"/>
      <c r="B143" s="26"/>
      <c r="C143" s="26"/>
      <c r="D143" s="1" t="s">
        <v>4</v>
      </c>
      <c r="E143" s="1" t="s">
        <v>56</v>
      </c>
      <c r="F143" s="1" t="s">
        <v>7</v>
      </c>
      <c r="G143" s="25"/>
      <c r="H143" s="25"/>
      <c r="I143" s="1" t="s">
        <v>10</v>
      </c>
      <c r="J143" s="1" t="s">
        <v>17</v>
      </c>
      <c r="K143" s="1" t="s">
        <v>14</v>
      </c>
    </row>
    <row r="144" spans="1:11" ht="15.75" thickBot="1">
      <c r="A144" s="10">
        <v>6</v>
      </c>
      <c r="B144" s="11">
        <v>17</v>
      </c>
      <c r="C144" s="11">
        <v>41</v>
      </c>
      <c r="D144" s="15">
        <v>8814.119999999999</v>
      </c>
      <c r="E144" s="15">
        <v>4556.88</v>
      </c>
      <c r="F144" s="15">
        <v>10005.36</v>
      </c>
      <c r="G144" s="15">
        <v>1415.04</v>
      </c>
      <c r="H144" s="15">
        <v>2280</v>
      </c>
      <c r="I144" s="15">
        <v>0</v>
      </c>
      <c r="J144" s="15">
        <v>4131.8999999999996</v>
      </c>
      <c r="K144" s="15">
        <f>D144+E144+F144+G144+H144+I144+J144</f>
        <v>31203.300000000003</v>
      </c>
    </row>
    <row r="145" spans="1:11" ht="15.75" thickBot="1"/>
    <row r="146" spans="1:11" ht="15.75" thickBot="1">
      <c r="A146" s="27" t="s">
        <v>50</v>
      </c>
      <c r="B146" s="28"/>
      <c r="C146" s="28"/>
      <c r="D146" s="28"/>
      <c r="E146" s="28"/>
      <c r="F146" s="28"/>
      <c r="G146" s="28"/>
      <c r="H146" s="28"/>
      <c r="I146" s="28"/>
      <c r="J146" s="28"/>
      <c r="K146" s="29"/>
    </row>
    <row r="147" spans="1:11">
      <c r="A147" s="25" t="s">
        <v>1</v>
      </c>
      <c r="B147" s="25" t="s">
        <v>2</v>
      </c>
      <c r="C147" s="25" t="s">
        <v>52</v>
      </c>
      <c r="D147" s="1" t="s">
        <v>3</v>
      </c>
      <c r="E147" s="1" t="s">
        <v>5</v>
      </c>
      <c r="F147" s="1" t="s">
        <v>5</v>
      </c>
      <c r="G147" s="25" t="s">
        <v>8</v>
      </c>
      <c r="H147" s="25" t="s">
        <v>9</v>
      </c>
      <c r="I147" s="1" t="s">
        <v>5</v>
      </c>
      <c r="J147" s="1" t="s">
        <v>12</v>
      </c>
      <c r="K147" s="1" t="s">
        <v>11</v>
      </c>
    </row>
    <row r="148" spans="1:11" ht="15.75" thickBot="1">
      <c r="A148" s="26"/>
      <c r="B148" s="26"/>
      <c r="C148" s="26"/>
      <c r="D148" s="1" t="s">
        <v>4</v>
      </c>
      <c r="E148" s="1" t="s">
        <v>56</v>
      </c>
      <c r="F148" s="1" t="s">
        <v>7</v>
      </c>
      <c r="G148" s="25"/>
      <c r="H148" s="25"/>
      <c r="I148" s="1" t="s">
        <v>10</v>
      </c>
      <c r="J148" s="1" t="s">
        <v>17</v>
      </c>
      <c r="K148" s="1" t="s">
        <v>14</v>
      </c>
    </row>
    <row r="149" spans="1:11" ht="15.75" thickBot="1">
      <c r="A149" s="10">
        <v>6</v>
      </c>
      <c r="B149" s="11">
        <v>17</v>
      </c>
      <c r="C149" s="11">
        <v>41</v>
      </c>
      <c r="D149" s="15">
        <v>8814.119999999999</v>
      </c>
      <c r="E149" s="15">
        <v>4556.88</v>
      </c>
      <c r="F149" s="15">
        <v>10005.36</v>
      </c>
      <c r="G149" s="15">
        <v>1415.04</v>
      </c>
      <c r="H149" s="15">
        <v>6156</v>
      </c>
      <c r="I149" s="15">
        <v>0</v>
      </c>
      <c r="J149" s="15">
        <v>4131.8999999999996</v>
      </c>
      <c r="K149" s="15">
        <f>D149+E149+F149+G149+H149+I149+J149</f>
        <v>35079.300000000003</v>
      </c>
    </row>
    <row r="150" spans="1:11">
      <c r="A150" s="9"/>
    </row>
  </sheetData>
  <mergeCells count="152">
    <mergeCell ref="A141:K141"/>
    <mergeCell ref="A142:A143"/>
    <mergeCell ref="B142:B143"/>
    <mergeCell ref="C142:C143"/>
    <mergeCell ref="G142:G143"/>
    <mergeCell ref="H142:H143"/>
    <mergeCell ref="A147:A148"/>
    <mergeCell ref="G147:G148"/>
    <mergeCell ref="A137:A138"/>
    <mergeCell ref="G137:G138"/>
    <mergeCell ref="A146:K146"/>
    <mergeCell ref="B147:B148"/>
    <mergeCell ref="C147:C148"/>
    <mergeCell ref="H147:H148"/>
    <mergeCell ref="A71:K71"/>
    <mergeCell ref="H104:H105"/>
    <mergeCell ref="B110:B111"/>
    <mergeCell ref="C110:C111"/>
    <mergeCell ref="H110:H111"/>
    <mergeCell ref="B116:B117"/>
    <mergeCell ref="C116:C117"/>
    <mergeCell ref="A128:K128"/>
    <mergeCell ref="A130:K130"/>
    <mergeCell ref="A131:A132"/>
    <mergeCell ref="G131:G132"/>
    <mergeCell ref="A122:A123"/>
    <mergeCell ref="G122:G123"/>
    <mergeCell ref="A121:K121"/>
    <mergeCell ref="B131:B132"/>
    <mergeCell ref="C131:C132"/>
    <mergeCell ref="A61:K61"/>
    <mergeCell ref="A62:A63"/>
    <mergeCell ref="B62:B63"/>
    <mergeCell ref="G62:G63"/>
    <mergeCell ref="H62:H63"/>
    <mergeCell ref="A56:A57"/>
    <mergeCell ref="B56:B57"/>
    <mergeCell ref="G56:G57"/>
    <mergeCell ref="H56:H57"/>
    <mergeCell ref="C56:C57"/>
    <mergeCell ref="C62:C63"/>
    <mergeCell ref="B26:B27"/>
    <mergeCell ref="G26:G27"/>
    <mergeCell ref="H26:H27"/>
    <mergeCell ref="C26:C27"/>
    <mergeCell ref="A55:K55"/>
    <mergeCell ref="A43:K43"/>
    <mergeCell ref="A44:A45"/>
    <mergeCell ref="B44:B45"/>
    <mergeCell ref="G44:G45"/>
    <mergeCell ref="H44:H45"/>
    <mergeCell ref="A7:K7"/>
    <mergeCell ref="A1:K1"/>
    <mergeCell ref="A2:A3"/>
    <mergeCell ref="B2:B3"/>
    <mergeCell ref="G2:G3"/>
    <mergeCell ref="H2:H3"/>
    <mergeCell ref="C2:C3"/>
    <mergeCell ref="C8:C9"/>
    <mergeCell ref="A14:A15"/>
    <mergeCell ref="B14:B15"/>
    <mergeCell ref="G14:G15"/>
    <mergeCell ref="H14:H15"/>
    <mergeCell ref="C14:C15"/>
    <mergeCell ref="A91:K91"/>
    <mergeCell ref="A89:K89"/>
    <mergeCell ref="A67:A68"/>
    <mergeCell ref="B67:B68"/>
    <mergeCell ref="G67:G68"/>
    <mergeCell ref="H67:H68"/>
    <mergeCell ref="A13:K13"/>
    <mergeCell ref="A8:A9"/>
    <mergeCell ref="B8:B9"/>
    <mergeCell ref="G8:G9"/>
    <mergeCell ref="H8:H9"/>
    <mergeCell ref="A19:K19"/>
    <mergeCell ref="A20:A21"/>
    <mergeCell ref="B20:B21"/>
    <mergeCell ref="G20:G21"/>
    <mergeCell ref="H20:H21"/>
    <mergeCell ref="C20:C21"/>
    <mergeCell ref="A31:K31"/>
    <mergeCell ref="A32:A33"/>
    <mergeCell ref="B32:B33"/>
    <mergeCell ref="G32:G33"/>
    <mergeCell ref="H32:H33"/>
    <mergeCell ref="A25:K25"/>
    <mergeCell ref="A26:A27"/>
    <mergeCell ref="A66:K66"/>
    <mergeCell ref="A72:A73"/>
    <mergeCell ref="B72:B73"/>
    <mergeCell ref="G72:G73"/>
    <mergeCell ref="H72:H73"/>
    <mergeCell ref="A92:A93"/>
    <mergeCell ref="G92:G93"/>
    <mergeCell ref="A83:K83"/>
    <mergeCell ref="A84:A85"/>
    <mergeCell ref="A77:K77"/>
    <mergeCell ref="A78:A79"/>
    <mergeCell ref="B78:B79"/>
    <mergeCell ref="C78:C79"/>
    <mergeCell ref="G78:G79"/>
    <mergeCell ref="H78:H79"/>
    <mergeCell ref="B84:B85"/>
    <mergeCell ref="G84:G85"/>
    <mergeCell ref="H84:H85"/>
    <mergeCell ref="C67:C68"/>
    <mergeCell ref="C72:C73"/>
    <mergeCell ref="C84:C85"/>
    <mergeCell ref="B92:B93"/>
    <mergeCell ref="C92:C93"/>
    <mergeCell ref="H92:H93"/>
    <mergeCell ref="A37:K37"/>
    <mergeCell ref="A38:A39"/>
    <mergeCell ref="B38:B39"/>
    <mergeCell ref="G38:G39"/>
    <mergeCell ref="H38:H39"/>
    <mergeCell ref="C32:C33"/>
    <mergeCell ref="C38:C39"/>
    <mergeCell ref="C44:C45"/>
    <mergeCell ref="C50:C51"/>
    <mergeCell ref="A49:K49"/>
    <mergeCell ref="A50:A51"/>
    <mergeCell ref="B50:B51"/>
    <mergeCell ref="G50:G51"/>
    <mergeCell ref="H50:H51"/>
    <mergeCell ref="H131:H132"/>
    <mergeCell ref="B137:B138"/>
    <mergeCell ref="C137:C138"/>
    <mergeCell ref="H137:H138"/>
    <mergeCell ref="H116:H117"/>
    <mergeCell ref="B122:B123"/>
    <mergeCell ref="C122:C123"/>
    <mergeCell ref="H122:H123"/>
    <mergeCell ref="A136:K136"/>
    <mergeCell ref="A116:A117"/>
    <mergeCell ref="G116:G117"/>
    <mergeCell ref="A103:K103"/>
    <mergeCell ref="A109:K109"/>
    <mergeCell ref="A115:K115"/>
    <mergeCell ref="B98:B99"/>
    <mergeCell ref="C98:C99"/>
    <mergeCell ref="H98:H99"/>
    <mergeCell ref="A97:K97"/>
    <mergeCell ref="A98:A99"/>
    <mergeCell ref="G98:G99"/>
    <mergeCell ref="A104:A105"/>
    <mergeCell ref="G104:G105"/>
    <mergeCell ref="A110:A111"/>
    <mergeCell ref="G110:G111"/>
    <mergeCell ref="B104:B105"/>
    <mergeCell ref="C104:C10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http://www.centor.mx.gd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danielmalocal</dc:creator>
  <cp:lastModifiedBy>danielmalocal</cp:lastModifiedBy>
  <dcterms:created xsi:type="dcterms:W3CDTF">2016-11-25T12:16:25Z</dcterms:created>
  <dcterms:modified xsi:type="dcterms:W3CDTF">2017-11-20T11:53:35Z</dcterms:modified>
</cp:coreProperties>
</file>